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colingreen/Desktop/"/>
    </mc:Choice>
  </mc:AlternateContent>
  <xr:revisionPtr revIDLastSave="0" documentId="13_ncr:1_{AE5B8607-5586-5F40-9AA6-A42B2D2FF150}" xr6:coauthVersionLast="47" xr6:coauthVersionMax="47" xr10:uidLastSave="{00000000-0000-0000-0000-000000000000}"/>
  <bookViews>
    <workbookView xWindow="0" yWindow="600" windowWidth="33600" windowHeight="20400" xr2:uid="{FCB70D5D-3D42-E942-A023-E9BEAE87672B}"/>
  </bookViews>
  <sheets>
    <sheet name="MicroTaper 1-30 Calculator" sheetId="6" r:id="rId1"/>
    <sheet name="Record Keeping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6" l="1"/>
  <c r="B9" i="6"/>
  <c r="D9" i="6" s="1"/>
  <c r="B10" i="6" l="1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39" i="6" s="1"/>
  <c r="D39" i="6" s="1"/>
  <c r="D26" i="6"/>
  <c r="D19" i="6"/>
  <c r="D27" i="6"/>
  <c r="D32" i="6"/>
  <c r="D20" i="6"/>
  <c r="D28" i="6"/>
  <c r="D13" i="6"/>
  <c r="D21" i="6"/>
  <c r="D29" i="6"/>
  <c r="D14" i="6"/>
  <c r="D22" i="6"/>
  <c r="D30" i="6"/>
  <c r="D15" i="6"/>
  <c r="D23" i="6"/>
  <c r="D31" i="6"/>
  <c r="D16" i="6"/>
  <c r="D24" i="6"/>
  <c r="D17" i="6"/>
  <c r="D25" i="6"/>
  <c r="D33" i="6"/>
  <c r="D34" i="6"/>
  <c r="D35" i="6"/>
  <c r="D36" i="6"/>
  <c r="D37" i="6"/>
  <c r="D38" i="6"/>
  <c r="D10" i="6"/>
  <c r="D11" i="6"/>
  <c r="D12" i="6"/>
  <c r="C13" i="6"/>
  <c r="C10" i="6"/>
  <c r="C9" i="6"/>
  <c r="D18" i="6" l="1"/>
  <c r="C15" i="6"/>
  <c r="C11" i="6"/>
  <c r="C17" i="6" l="1"/>
  <c r="C12" i="6"/>
  <c r="C14" i="6" l="1"/>
  <c r="C16" i="6" l="1"/>
  <c r="C18" i="6" l="1"/>
  <c r="C19" i="6" l="1"/>
  <c r="C20" i="6" l="1"/>
  <c r="C21" i="6" l="1"/>
  <c r="C22" i="6" l="1"/>
  <c r="C23" i="6" l="1"/>
  <c r="C24" i="6" l="1"/>
  <c r="C25" i="6" l="1"/>
  <c r="C26" i="6" l="1"/>
  <c r="C27" i="6" l="1"/>
  <c r="C28" i="6" l="1"/>
  <c r="C29" i="6" l="1"/>
  <c r="C30" i="6" l="1"/>
  <c r="C31" i="6" l="1"/>
  <c r="C32" i="6" l="1"/>
  <c r="C33" i="6" l="1"/>
  <c r="C34" i="6" l="1"/>
  <c r="C35" i="6" l="1"/>
  <c r="C36" i="6" l="1"/>
  <c r="C37" i="6" l="1"/>
  <c r="C38" i="6" l="1"/>
  <c r="C39" i="6" l="1"/>
</calcChain>
</file>

<file path=xl/sharedStrings.xml><?xml version="1.0" encoding="utf-8"?>
<sst xmlns="http://schemas.openxmlformats.org/spreadsheetml/2006/main" count="17" uniqueCount="16">
  <si>
    <t>Dose (mg)</t>
  </si>
  <si>
    <t>Weight of Dose Required (g)</t>
  </si>
  <si>
    <t>Enter the full dose of one pill here (mg)</t>
  </si>
  <si>
    <t>Enter the average weight of one pill here (g)</t>
  </si>
  <si>
    <t>Enter the desired reduction rate here (%)</t>
  </si>
  <si>
    <t xml:space="preserve">Reduction Period (label as appropriate) </t>
  </si>
  <si>
    <t>Enter the mg/mL of your solution here (mg)</t>
  </si>
  <si>
    <t xml:space="preserve">Weight of dose Required (g) </t>
  </si>
  <si>
    <t>Dose Need (mg)</t>
  </si>
  <si>
    <t>Date</t>
  </si>
  <si>
    <t>Record Keeping</t>
  </si>
  <si>
    <t>Enter the start dose here (mg)</t>
  </si>
  <si>
    <t>Liquid Required (mL)</t>
  </si>
  <si>
    <t>Daily Reduction (Auto Calculated)</t>
  </si>
  <si>
    <t>86.4mgai Monthly Reduction Goal - 75mgai Pill = 11.4mgai liquid reduction required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</si>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</sst>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.0000%"/>
  </numFmts>
  <fonts count="6" x14ac:knownFonts="1">
    <font>
      <sz val="12"/>
      <color theme="1"/>
      <name val="Aptos Narrow"/>
      <family val="2"/>
      <scheme val="minor"/>
    </font>
    <font>
      <b/>
      <sz val="12"/>
      <color theme="0"/>
      <name val="Aptos Narrow"/>
      <scheme val="minor"/>
    </font>
    <font>
      <i/>
      <sz val="12"/>
      <color theme="1"/>
      <name val="Aptos Narrow"/>
      <scheme val="minor"/>
    </font>
    <font>
      <b/>
      <i/>
      <sz val="12"/>
      <color rgb="FF000000"/>
      <name val="Aptos Narrow"/>
      <scheme val="minor"/>
    </font>
    <font>
      <b/>
      <sz val="12"/>
      <color theme="1"/>
      <name val="Aptos Narrow"/>
      <scheme val="minor"/>
    </font>
    <font>
      <sz val="12"/>
      <color theme="0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FFED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3" borderId="0" xfId="0" applyFont="1" applyFill="1"/>
    <xf numFmtId="0" fontId="0" fillId="0" borderId="0" xfId="0" applyProtection="1">
      <protection locked="0"/>
    </xf>
    <xf numFmtId="0" fontId="2" fillId="0" borderId="0" xfId="0" applyFont="1"/>
    <xf numFmtId="0" fontId="3" fillId="4" borderId="0" xfId="0" applyFont="1" applyFill="1"/>
    <xf numFmtId="165" fontId="0" fillId="5" borderId="0" xfId="0" applyNumberFormat="1" applyFill="1"/>
    <xf numFmtId="0" fontId="4" fillId="2" borderId="0" xfId="0" applyFont="1" applyFill="1"/>
    <xf numFmtId="0" fontId="1" fillId="3" borderId="0" xfId="0" applyFont="1" applyFill="1" applyAlignment="1">
      <alignment horizontal="center"/>
    </xf>
    <xf numFmtId="165" fontId="1" fillId="3" borderId="0" xfId="0" applyNumberFormat="1" applyFont="1" applyFill="1" applyAlignment="1">
      <alignment horizontal="center"/>
    </xf>
    <xf numFmtId="165" fontId="0" fillId="0" borderId="0" xfId="0" applyNumberFormat="1"/>
    <xf numFmtId="166" fontId="0" fillId="0" borderId="0" xfId="0" applyNumberFormat="1"/>
    <xf numFmtId="14" fontId="0" fillId="0" borderId="0" xfId="0" applyNumberFormat="1"/>
    <xf numFmtId="164" fontId="0" fillId="5" borderId="0" xfId="0" applyNumberFormat="1" applyFill="1" applyProtection="1">
      <protection locked="0"/>
    </xf>
    <xf numFmtId="14" fontId="5" fillId="3" borderId="0" xfId="0" applyNumberFormat="1" applyFont="1" applyFill="1"/>
    <xf numFmtId="165" fontId="5" fillId="3" borderId="0" xfId="0" applyNumberFormat="1" applyFont="1" applyFill="1"/>
    <xf numFmtId="166" fontId="5" fillId="3" borderId="0" xfId="0" applyNumberFormat="1" applyFont="1" applyFill="1"/>
    <xf numFmtId="166" fontId="0" fillId="2" borderId="0" xfId="0" applyNumberFormat="1" applyFill="1"/>
    <xf numFmtId="166" fontId="0" fillId="0" borderId="0" xfId="0" applyNumberFormat="1" applyProtection="1">
      <protection locked="0"/>
    </xf>
    <xf numFmtId="166" fontId="0" fillId="5" borderId="0" xfId="0" applyNumberFormat="1" applyFill="1"/>
    <xf numFmtId="167" fontId="4" fillId="0" borderId="0" xfId="0" applyNumberFormat="1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D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6041A-6851-DD4C-97BE-0FF819EDB8AA}">
  <sheetPr codeName="Sheet6"/>
  <dimension ref="A1:D58"/>
  <sheetViews>
    <sheetView tabSelected="1" zoomScale="150" zoomScaleNormal="150" workbookViewId="0">
      <selection activeCell="B9" sqref="B9"/>
    </sheetView>
  </sheetViews>
  <sheetFormatPr baseColWidth="10" defaultRowHeight="16" x14ac:dyDescent="0.2"/>
  <cols>
    <col min="1" max="1" width="69.1640625" bestFit="1" customWidth="1"/>
    <col min="3" max="3" width="33.5" bestFit="1" customWidth="1"/>
    <col min="4" max="4" width="18.5" bestFit="1" customWidth="1"/>
  </cols>
  <sheetData>
    <row r="1" spans="1:4" x14ac:dyDescent="0.2">
      <c r="A1" s="4" t="s">
        <v>2</v>
      </c>
      <c r="B1" s="17"/>
      <c r="C1" s="3"/>
    </row>
    <row r="2" spans="1:4" x14ac:dyDescent="0.2">
      <c r="A2" s="4" t="s">
        <v>3</v>
      </c>
      <c r="B2" s="17"/>
      <c r="C2" s="3"/>
    </row>
    <row r="3" spans="1:4" x14ac:dyDescent="0.2">
      <c r="A3" s="4" t="s">
        <v>4</v>
      </c>
      <c r="B3" s="19">
        <v>0.24</v>
      </c>
      <c r="C3" s="3"/>
    </row>
    <row r="4" spans="1:4" x14ac:dyDescent="0.2">
      <c r="A4" s="4" t="s">
        <v>11</v>
      </c>
      <c r="B4" s="17">
        <v>15</v>
      </c>
      <c r="C4" s="3"/>
    </row>
    <row r="5" spans="1:4" x14ac:dyDescent="0.2">
      <c r="A5" s="4" t="s">
        <v>13</v>
      </c>
      <c r="B5" s="16">
        <f>B4*B3/30</f>
        <v>0.11999999999999998</v>
      </c>
      <c r="C5" s="3"/>
    </row>
    <row r="6" spans="1:4" x14ac:dyDescent="0.2">
      <c r="A6" s="6" t="s">
        <v>6</v>
      </c>
      <c r="B6" s="12">
        <v>2</v>
      </c>
      <c r="C6" s="3" t="s">
        <v>15</v>
      </c>
    </row>
    <row r="8" spans="1:4" x14ac:dyDescent="0.2">
      <c r="A8" s="7" t="s">
        <v>5</v>
      </c>
      <c r="B8" s="7" t="s">
        <v>0</v>
      </c>
      <c r="C8" s="7" t="s">
        <v>1</v>
      </c>
      <c r="D8" s="8" t="s">
        <v>12</v>
      </c>
    </row>
    <row r="9" spans="1:4" x14ac:dyDescent="0.2">
      <c r="A9" s="2" t="s">
        <v>14</v>
      </c>
      <c r="B9" s="16">
        <f>B4</f>
        <v>15</v>
      </c>
      <c r="C9" s="16" t="e">
        <f>B9/B1*B2</f>
        <v>#DIV/0!</v>
      </c>
      <c r="D9" s="18">
        <f>B9/B6</f>
        <v>7.5</v>
      </c>
    </row>
    <row r="10" spans="1:4" x14ac:dyDescent="0.2">
      <c r="A10" s="2">
        <v>2</v>
      </c>
      <c r="B10" s="16">
        <f>B9-B5</f>
        <v>14.88</v>
      </c>
      <c r="C10" s="16" t="e">
        <f>B10/B1*B2</f>
        <v>#DIV/0!</v>
      </c>
      <c r="D10" s="18">
        <f>B10/B6</f>
        <v>7.44</v>
      </c>
    </row>
    <row r="11" spans="1:4" x14ac:dyDescent="0.2">
      <c r="A11" s="2">
        <v>3</v>
      </c>
      <c r="B11" s="16">
        <f>B10-B5</f>
        <v>14.760000000000002</v>
      </c>
      <c r="C11" s="16" t="e">
        <f>B11/B1*B2</f>
        <v>#DIV/0!</v>
      </c>
      <c r="D11" s="18">
        <f>B11/B6</f>
        <v>7.3800000000000008</v>
      </c>
    </row>
    <row r="12" spans="1:4" x14ac:dyDescent="0.2">
      <c r="A12" s="2">
        <v>4</v>
      </c>
      <c r="B12" s="16">
        <f>B11-B5</f>
        <v>14.640000000000002</v>
      </c>
      <c r="C12" s="16" t="e">
        <f>B12/B1*B2</f>
        <v>#DIV/0!</v>
      </c>
      <c r="D12" s="18">
        <f>B12/B6</f>
        <v>7.3200000000000012</v>
      </c>
    </row>
    <row r="13" spans="1:4" x14ac:dyDescent="0.2">
      <c r="A13" s="2">
        <v>5</v>
      </c>
      <c r="B13" s="16">
        <f>B12-B5</f>
        <v>14.520000000000003</v>
      </c>
      <c r="C13" s="16" t="e">
        <f>B13/B1*B2</f>
        <v>#DIV/0!</v>
      </c>
      <c r="D13" s="18">
        <f>B13/B6</f>
        <v>7.2600000000000016</v>
      </c>
    </row>
    <row r="14" spans="1:4" x14ac:dyDescent="0.2">
      <c r="A14" s="2">
        <v>6</v>
      </c>
      <c r="B14" s="16">
        <f>B13-B5</f>
        <v>14.400000000000004</v>
      </c>
      <c r="C14" s="16" t="e">
        <f>B14/B1*B2</f>
        <v>#DIV/0!</v>
      </c>
      <c r="D14" s="18">
        <f>B14/B6</f>
        <v>7.200000000000002</v>
      </c>
    </row>
    <row r="15" spans="1:4" x14ac:dyDescent="0.2">
      <c r="A15" s="2">
        <v>7</v>
      </c>
      <c r="B15" s="16">
        <f>B14-B5</f>
        <v>14.280000000000005</v>
      </c>
      <c r="C15" s="16" t="e">
        <f>B15/B1*B2</f>
        <v>#DIV/0!</v>
      </c>
      <c r="D15" s="18">
        <f>B15/B6</f>
        <v>7.1400000000000023</v>
      </c>
    </row>
    <row r="16" spans="1:4" x14ac:dyDescent="0.2">
      <c r="A16" s="2">
        <v>8</v>
      </c>
      <c r="B16" s="16">
        <f>B15-B5</f>
        <v>14.160000000000005</v>
      </c>
      <c r="C16" s="16" t="e">
        <f>B16/B1*B2</f>
        <v>#DIV/0!</v>
      </c>
      <c r="D16" s="18">
        <f>B16/B6</f>
        <v>7.0800000000000027</v>
      </c>
    </row>
    <row r="17" spans="1:4" x14ac:dyDescent="0.2">
      <c r="A17" s="2">
        <v>9</v>
      </c>
      <c r="B17" s="16">
        <f>B16-B5</f>
        <v>14.040000000000006</v>
      </c>
      <c r="C17" s="16" t="e">
        <f>B17/B1*B2</f>
        <v>#DIV/0!</v>
      </c>
      <c r="D17" s="18">
        <f>B17/B6</f>
        <v>7.0200000000000031</v>
      </c>
    </row>
    <row r="18" spans="1:4" x14ac:dyDescent="0.2">
      <c r="A18" s="2">
        <v>10</v>
      </c>
      <c r="B18" s="16">
        <f>B17-B5</f>
        <v>13.920000000000007</v>
      </c>
      <c r="C18" s="16" t="e">
        <f>B18/B1*B2</f>
        <v>#DIV/0!</v>
      </c>
      <c r="D18" s="18">
        <f>B18/B6</f>
        <v>6.9600000000000035</v>
      </c>
    </row>
    <row r="19" spans="1:4" x14ac:dyDescent="0.2">
      <c r="A19" s="2">
        <v>11</v>
      </c>
      <c r="B19" s="16">
        <f>B18-B5</f>
        <v>13.800000000000008</v>
      </c>
      <c r="C19" s="16" t="e">
        <f>B19/B1*B2</f>
        <v>#DIV/0!</v>
      </c>
      <c r="D19" s="18">
        <f>B19/B6</f>
        <v>6.9000000000000039</v>
      </c>
    </row>
    <row r="20" spans="1:4" x14ac:dyDescent="0.2">
      <c r="A20" s="2">
        <v>12</v>
      </c>
      <c r="B20" s="16">
        <f>B19-B5</f>
        <v>13.680000000000009</v>
      </c>
      <c r="C20" s="16" t="e">
        <f>B20/B1*B2</f>
        <v>#DIV/0!</v>
      </c>
      <c r="D20" s="18">
        <f>B20/B6</f>
        <v>6.8400000000000043</v>
      </c>
    </row>
    <row r="21" spans="1:4" x14ac:dyDescent="0.2">
      <c r="A21" s="2">
        <v>13</v>
      </c>
      <c r="B21" s="16">
        <f>B20-B5</f>
        <v>13.560000000000009</v>
      </c>
      <c r="C21" s="16" t="e">
        <f>B21/B1*B2</f>
        <v>#DIV/0!</v>
      </c>
      <c r="D21" s="18">
        <f>B21/B6</f>
        <v>6.7800000000000047</v>
      </c>
    </row>
    <row r="22" spans="1:4" x14ac:dyDescent="0.2">
      <c r="A22" s="2">
        <v>14</v>
      </c>
      <c r="B22" s="16">
        <f>B21-B5</f>
        <v>13.44000000000001</v>
      </c>
      <c r="C22" s="16" t="e">
        <f>B22/B1*B2</f>
        <v>#DIV/0!</v>
      </c>
      <c r="D22" s="18">
        <f>B22/B6</f>
        <v>6.7200000000000051</v>
      </c>
    </row>
    <row r="23" spans="1:4" x14ac:dyDescent="0.2">
      <c r="A23" s="2">
        <v>15</v>
      </c>
      <c r="B23" s="16">
        <f>B22-B5</f>
        <v>13.320000000000011</v>
      </c>
      <c r="C23" s="16" t="e">
        <f>B23/B1*B2</f>
        <v>#DIV/0!</v>
      </c>
      <c r="D23" s="18">
        <f>B23/B6</f>
        <v>6.6600000000000055</v>
      </c>
    </row>
    <row r="24" spans="1:4" x14ac:dyDescent="0.2">
      <c r="A24" s="2">
        <v>16</v>
      </c>
      <c r="B24" s="16">
        <f>B23-B5</f>
        <v>13.200000000000012</v>
      </c>
      <c r="C24" s="16" t="e">
        <f>B24/B1*B2</f>
        <v>#DIV/0!</v>
      </c>
      <c r="D24" s="18">
        <f>B24/B6</f>
        <v>6.6000000000000059</v>
      </c>
    </row>
    <row r="25" spans="1:4" x14ac:dyDescent="0.2">
      <c r="A25" s="2">
        <v>17</v>
      </c>
      <c r="B25" s="16">
        <f>B24-B5</f>
        <v>13.080000000000013</v>
      </c>
      <c r="C25" s="16" t="e">
        <f>B25/B1*B2</f>
        <v>#DIV/0!</v>
      </c>
      <c r="D25" s="18">
        <f>B25/B6</f>
        <v>6.5400000000000063</v>
      </c>
    </row>
    <row r="26" spans="1:4" x14ac:dyDescent="0.2">
      <c r="A26" s="2">
        <v>18</v>
      </c>
      <c r="B26" s="16">
        <f>B25-B5</f>
        <v>12.960000000000013</v>
      </c>
      <c r="C26" s="16" t="e">
        <f>B26/B1*B2</f>
        <v>#DIV/0!</v>
      </c>
      <c r="D26" s="18">
        <f>B26/B6</f>
        <v>6.4800000000000066</v>
      </c>
    </row>
    <row r="27" spans="1:4" x14ac:dyDescent="0.2">
      <c r="A27" s="2">
        <v>19</v>
      </c>
      <c r="B27" s="16">
        <f>B26-B5</f>
        <v>12.840000000000014</v>
      </c>
      <c r="C27" s="16" t="e">
        <f>B27/B1*B2</f>
        <v>#DIV/0!</v>
      </c>
      <c r="D27" s="18">
        <f>B27/B6</f>
        <v>6.420000000000007</v>
      </c>
    </row>
    <row r="28" spans="1:4" x14ac:dyDescent="0.2">
      <c r="A28" s="2">
        <v>20</v>
      </c>
      <c r="B28" s="16">
        <f>B27-B5</f>
        <v>12.720000000000015</v>
      </c>
      <c r="C28" s="16" t="e">
        <f>B28/B1*B2</f>
        <v>#DIV/0!</v>
      </c>
      <c r="D28" s="18">
        <f>B28/B6</f>
        <v>6.3600000000000074</v>
      </c>
    </row>
    <row r="29" spans="1:4" x14ac:dyDescent="0.2">
      <c r="A29" s="2">
        <v>21</v>
      </c>
      <c r="B29" s="16">
        <f>B28-B5</f>
        <v>12.600000000000016</v>
      </c>
      <c r="C29" s="16" t="e">
        <f>B29/B1*B2</f>
        <v>#DIV/0!</v>
      </c>
      <c r="D29" s="18">
        <f>B29/B6</f>
        <v>6.3000000000000078</v>
      </c>
    </row>
    <row r="30" spans="1:4" x14ac:dyDescent="0.2">
      <c r="A30" s="2">
        <v>22</v>
      </c>
      <c r="B30" s="16">
        <f>B29-B5</f>
        <v>12.480000000000016</v>
      </c>
      <c r="C30" s="16" t="e">
        <f>B30/B1*B2</f>
        <v>#DIV/0!</v>
      </c>
      <c r="D30" s="18">
        <f>B30/B6</f>
        <v>6.2400000000000082</v>
      </c>
    </row>
    <row r="31" spans="1:4" x14ac:dyDescent="0.2">
      <c r="A31" s="2">
        <v>23</v>
      </c>
      <c r="B31" s="16">
        <f>B30-B5</f>
        <v>12.360000000000017</v>
      </c>
      <c r="C31" s="16" t="e">
        <f>B31/B1*B2</f>
        <v>#DIV/0!</v>
      </c>
      <c r="D31" s="18">
        <f>B31/B6</f>
        <v>6.1800000000000086</v>
      </c>
    </row>
    <row r="32" spans="1:4" x14ac:dyDescent="0.2">
      <c r="A32" s="2">
        <v>24</v>
      </c>
      <c r="B32" s="16">
        <f>B31-B5</f>
        <v>12.240000000000018</v>
      </c>
      <c r="C32" s="16" t="e">
        <f>B32/B1*B2</f>
        <v>#DIV/0!</v>
      </c>
      <c r="D32" s="18">
        <f>B32/B6</f>
        <v>6.120000000000009</v>
      </c>
    </row>
    <row r="33" spans="1:4" x14ac:dyDescent="0.2">
      <c r="A33" s="2">
        <v>25</v>
      </c>
      <c r="B33" s="16">
        <f>B32-B5</f>
        <v>12.120000000000019</v>
      </c>
      <c r="C33" s="16" t="e">
        <f>B33/B1*B2</f>
        <v>#DIV/0!</v>
      </c>
      <c r="D33" s="18">
        <f>B33/B6</f>
        <v>6.0600000000000094</v>
      </c>
    </row>
    <row r="34" spans="1:4" x14ac:dyDescent="0.2">
      <c r="A34" s="2">
        <v>26</v>
      </c>
      <c r="B34" s="16">
        <f>B33-B5</f>
        <v>12.00000000000002</v>
      </c>
      <c r="C34" s="16" t="e">
        <f>B34/B1*B2</f>
        <v>#DIV/0!</v>
      </c>
      <c r="D34" s="18">
        <f>B34/B6</f>
        <v>6.0000000000000098</v>
      </c>
    </row>
    <row r="35" spans="1:4" x14ac:dyDescent="0.2">
      <c r="A35" s="2">
        <v>27</v>
      </c>
      <c r="B35" s="16">
        <f>B34-B5</f>
        <v>11.88000000000002</v>
      </c>
      <c r="C35" s="16" t="e">
        <f>B35/B1*B2</f>
        <v>#DIV/0!</v>
      </c>
      <c r="D35" s="18">
        <f>B35/B6</f>
        <v>5.9400000000000102</v>
      </c>
    </row>
    <row r="36" spans="1:4" x14ac:dyDescent="0.2">
      <c r="A36" s="2">
        <v>28</v>
      </c>
      <c r="B36" s="16">
        <f>B35-B5</f>
        <v>11.760000000000021</v>
      </c>
      <c r="C36" s="16" t="e">
        <f>B36/B1*B2</f>
        <v>#DIV/0!</v>
      </c>
      <c r="D36" s="18">
        <f>B36/B6</f>
        <v>5.8800000000000106</v>
      </c>
    </row>
    <row r="37" spans="1:4" x14ac:dyDescent="0.2">
      <c r="A37" s="2">
        <v>29</v>
      </c>
      <c r="B37" s="16">
        <f>B36-B5</f>
        <v>11.640000000000022</v>
      </c>
      <c r="C37" s="16" t="e">
        <f>B37/B1*B2</f>
        <v>#DIV/0!</v>
      </c>
      <c r="D37" s="18">
        <f>B37/B6</f>
        <v>5.8200000000000109</v>
      </c>
    </row>
    <row r="38" spans="1:4" x14ac:dyDescent="0.2">
      <c r="A38" s="2">
        <v>30</v>
      </c>
      <c r="B38" s="16">
        <f>B37-B5</f>
        <v>11.520000000000023</v>
      </c>
      <c r="C38" s="16" t="e">
        <f>B38/B1*B2</f>
        <v>#DIV/0!</v>
      </c>
      <c r="D38" s="18">
        <f>B38/B6</f>
        <v>5.7600000000000113</v>
      </c>
    </row>
    <row r="39" spans="1:4" x14ac:dyDescent="0.2">
      <c r="A39" s="2">
        <v>31</v>
      </c>
      <c r="B39" s="16">
        <f>B38-B5</f>
        <v>11.400000000000023</v>
      </c>
      <c r="C39" s="16" t="e">
        <f>B39/B1*B2</f>
        <v>#DIV/0!</v>
      </c>
      <c r="D39" s="18">
        <f>B39/B6</f>
        <v>5.7000000000000117</v>
      </c>
    </row>
    <row r="40" spans="1:4" x14ac:dyDescent="0.2">
      <c r="A40" s="2"/>
      <c r="B40" s="9"/>
      <c r="C40" s="9"/>
    </row>
    <row r="41" spans="1:4" x14ac:dyDescent="0.2">
      <c r="A41" s="2"/>
      <c r="B41" s="9"/>
      <c r="C41" s="9"/>
    </row>
    <row r="42" spans="1:4" x14ac:dyDescent="0.2">
      <c r="A42" s="2"/>
      <c r="B42" s="9"/>
      <c r="C42" s="9"/>
    </row>
    <row r="43" spans="1:4" x14ac:dyDescent="0.2">
      <c r="A43" s="2"/>
      <c r="B43" s="9"/>
      <c r="C43" s="9"/>
    </row>
    <row r="44" spans="1:4" x14ac:dyDescent="0.2">
      <c r="A44" s="2"/>
      <c r="B44" s="9"/>
      <c r="C44" s="9"/>
    </row>
    <row r="45" spans="1:4" x14ac:dyDescent="0.2">
      <c r="A45" s="2"/>
      <c r="B45" s="9"/>
      <c r="C45" s="9"/>
    </row>
    <row r="46" spans="1:4" x14ac:dyDescent="0.2">
      <c r="A46" s="2"/>
      <c r="B46" s="9"/>
      <c r="C46" s="9"/>
    </row>
    <row r="47" spans="1:4" x14ac:dyDescent="0.2">
      <c r="A47" s="2"/>
      <c r="B47" s="9"/>
      <c r="C47" s="9"/>
    </row>
    <row r="48" spans="1:4" x14ac:dyDescent="0.2">
      <c r="A48" s="2"/>
      <c r="B48" s="9"/>
      <c r="C48" s="9"/>
    </row>
    <row r="49" spans="1:3" x14ac:dyDescent="0.2">
      <c r="A49" s="2"/>
      <c r="B49" s="9"/>
      <c r="C49" s="9"/>
    </row>
    <row r="50" spans="1:3" x14ac:dyDescent="0.2">
      <c r="A50" s="2"/>
      <c r="B50" s="9"/>
      <c r="C50" s="9"/>
    </row>
    <row r="51" spans="1:3" x14ac:dyDescent="0.2">
      <c r="A51" s="2"/>
      <c r="B51" s="9"/>
      <c r="C51" s="9"/>
    </row>
    <row r="52" spans="1:3" x14ac:dyDescent="0.2">
      <c r="A52" s="2"/>
      <c r="B52" s="9"/>
      <c r="C52" s="9"/>
    </row>
    <row r="53" spans="1:3" x14ac:dyDescent="0.2">
      <c r="A53" s="2"/>
      <c r="B53" s="9"/>
      <c r="C53" s="9"/>
    </row>
    <row r="54" spans="1:3" x14ac:dyDescent="0.2">
      <c r="A54" s="2"/>
      <c r="B54" s="9"/>
      <c r="C54" s="9"/>
    </row>
    <row r="55" spans="1:3" x14ac:dyDescent="0.2">
      <c r="A55" s="2"/>
      <c r="B55" s="9"/>
      <c r="C55" s="9"/>
    </row>
    <row r="56" spans="1:3" x14ac:dyDescent="0.2">
      <c r="A56" s="2"/>
      <c r="B56" s="9"/>
      <c r="C56" s="9"/>
    </row>
    <row r="57" spans="1:3" x14ac:dyDescent="0.2">
      <c r="A57" s="2"/>
      <c r="B57" s="9"/>
      <c r="C57" s="9"/>
    </row>
    <row r="58" spans="1:3" x14ac:dyDescent="0.2">
      <c r="A58" s="2"/>
      <c r="B58" s="9"/>
      <c r="C58" s="9"/>
    </row>
  </sheetData>
  <sheetProtection select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828EE-4073-B045-BE58-865F9590BFC0}">
  <sheetPr codeName="Sheet5"/>
  <dimension ref="A1:E31"/>
  <sheetViews>
    <sheetView zoomScale="150" zoomScaleNormal="150" workbookViewId="0">
      <selection activeCell="A2" sqref="A2"/>
    </sheetView>
  </sheetViews>
  <sheetFormatPr baseColWidth="10" defaultRowHeight="16" x14ac:dyDescent="0.2"/>
  <cols>
    <col min="1" max="1" width="14" bestFit="1" customWidth="1"/>
    <col min="3" max="3" width="14" bestFit="1" customWidth="1"/>
    <col min="4" max="4" width="23.6640625" bestFit="1" customWidth="1"/>
    <col min="5" max="5" width="17.5" bestFit="1" customWidth="1"/>
  </cols>
  <sheetData>
    <row r="1" spans="1:5" x14ac:dyDescent="0.2">
      <c r="A1" s="1" t="s">
        <v>10</v>
      </c>
      <c r="B1" s="13" t="s">
        <v>9</v>
      </c>
      <c r="C1" s="14" t="s">
        <v>8</v>
      </c>
      <c r="D1" s="15" t="s">
        <v>7</v>
      </c>
      <c r="E1" s="14" t="s">
        <v>12</v>
      </c>
    </row>
    <row r="2" spans="1:5" x14ac:dyDescent="0.2">
      <c r="B2" s="11"/>
      <c r="C2" s="9"/>
      <c r="D2" s="10"/>
      <c r="E2" s="5"/>
    </row>
    <row r="3" spans="1:5" x14ac:dyDescent="0.2">
      <c r="B3" s="11"/>
      <c r="C3" s="9"/>
      <c r="D3" s="10"/>
      <c r="E3" s="5"/>
    </row>
    <row r="4" spans="1:5" x14ac:dyDescent="0.2">
      <c r="B4" s="11"/>
      <c r="C4" s="9"/>
      <c r="D4" s="10"/>
      <c r="E4" s="5"/>
    </row>
    <row r="5" spans="1:5" x14ac:dyDescent="0.2">
      <c r="B5" s="11"/>
      <c r="C5" s="9"/>
      <c r="D5" s="10"/>
      <c r="E5" s="5"/>
    </row>
    <row r="6" spans="1:5" x14ac:dyDescent="0.2">
      <c r="B6" s="11"/>
      <c r="C6" s="9"/>
      <c r="D6" s="10"/>
      <c r="E6" s="5"/>
    </row>
    <row r="7" spans="1:5" x14ac:dyDescent="0.2">
      <c r="B7" s="11"/>
      <c r="C7" s="9"/>
      <c r="D7" s="10"/>
      <c r="E7" s="5"/>
    </row>
    <row r="8" spans="1:5" x14ac:dyDescent="0.2">
      <c r="C8" s="9"/>
      <c r="D8" s="10"/>
      <c r="E8" s="5"/>
    </row>
    <row r="9" spans="1:5" x14ac:dyDescent="0.2">
      <c r="C9" s="9"/>
      <c r="D9" s="10"/>
      <c r="E9" s="5"/>
    </row>
    <row r="10" spans="1:5" x14ac:dyDescent="0.2">
      <c r="C10" s="9"/>
      <c r="D10" s="10"/>
      <c r="E10" s="5"/>
    </row>
    <row r="11" spans="1:5" x14ac:dyDescent="0.2">
      <c r="C11" s="9"/>
      <c r="D11" s="10"/>
      <c r="E11" s="5"/>
    </row>
    <row r="12" spans="1:5" x14ac:dyDescent="0.2">
      <c r="C12" s="9"/>
      <c r="D12" s="10"/>
      <c r="E12" s="5"/>
    </row>
    <row r="13" spans="1:5" x14ac:dyDescent="0.2">
      <c r="C13" s="9"/>
      <c r="D13" s="10"/>
      <c r="E13" s="5"/>
    </row>
    <row r="14" spans="1:5" x14ac:dyDescent="0.2">
      <c r="C14" s="9"/>
      <c r="D14" s="10"/>
      <c r="E14" s="5"/>
    </row>
    <row r="15" spans="1:5" x14ac:dyDescent="0.2">
      <c r="C15" s="9"/>
      <c r="D15" s="10"/>
      <c r="E15" s="5"/>
    </row>
    <row r="16" spans="1:5" x14ac:dyDescent="0.2">
      <c r="C16" s="9"/>
      <c r="D16" s="10"/>
      <c r="E16" s="5"/>
    </row>
    <row r="17" spans="3:5" x14ac:dyDescent="0.2">
      <c r="C17" s="9"/>
      <c r="D17" s="10"/>
      <c r="E17" s="5"/>
    </row>
    <row r="18" spans="3:5" x14ac:dyDescent="0.2">
      <c r="C18" s="9"/>
      <c r="D18" s="10"/>
      <c r="E18" s="5"/>
    </row>
    <row r="19" spans="3:5" x14ac:dyDescent="0.2">
      <c r="C19" s="9"/>
      <c r="D19" s="10"/>
      <c r="E19" s="5"/>
    </row>
    <row r="20" spans="3:5" x14ac:dyDescent="0.2">
      <c r="C20" s="9"/>
      <c r="D20" s="10"/>
      <c r="E20" s="5"/>
    </row>
    <row r="21" spans="3:5" x14ac:dyDescent="0.2">
      <c r="C21" s="9"/>
      <c r="D21" s="10"/>
      <c r="E21" s="5"/>
    </row>
    <row r="22" spans="3:5" x14ac:dyDescent="0.2">
      <c r="C22" s="9"/>
      <c r="D22" s="10"/>
      <c r="E22" s="5"/>
    </row>
    <row r="23" spans="3:5" x14ac:dyDescent="0.2">
      <c r="C23" s="9"/>
      <c r="D23" s="10"/>
      <c r="E23" s="5"/>
    </row>
    <row r="24" spans="3:5" x14ac:dyDescent="0.2">
      <c r="C24" s="9"/>
      <c r="D24" s="10"/>
      <c r="E24" s="5"/>
    </row>
    <row r="25" spans="3:5" x14ac:dyDescent="0.2">
      <c r="C25" s="9"/>
      <c r="D25" s="10"/>
      <c r="E25" s="5"/>
    </row>
    <row r="26" spans="3:5" x14ac:dyDescent="0.2">
      <c r="C26" s="9"/>
      <c r="D26" s="10"/>
      <c r="E26" s="5"/>
    </row>
    <row r="27" spans="3:5" x14ac:dyDescent="0.2">
      <c r="C27" s="9"/>
      <c r="D27" s="10"/>
      <c r="E27" s="5"/>
    </row>
    <row r="28" spans="3:5" x14ac:dyDescent="0.2">
      <c r="C28" s="9"/>
      <c r="D28" s="10"/>
      <c r="E28" s="5"/>
    </row>
    <row r="29" spans="3:5" x14ac:dyDescent="0.2">
      <c r="C29" s="9"/>
      <c r="D29" s="10"/>
      <c r="E29" s="5"/>
    </row>
    <row r="30" spans="3:5" x14ac:dyDescent="0.2">
      <c r="C30" s="9"/>
      <c r="D30" s="10"/>
      <c r="E30" s="5"/>
    </row>
    <row r="31" spans="3:5" x14ac:dyDescent="0.2">
      <c r="C31" s="9"/>
      <c r="D31" s="10"/>
      <c r="E31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MicroTaper 1-30 Calculator</vt:lpstr>
      <vt:lpstr>Record Keeping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 Green</dc:creator>
  <cp:lastModifiedBy>Colin Green</cp:lastModifiedBy>
  <dcterms:created xsi:type="dcterms:W3CDTF">2026-02-15T13:04:49Z</dcterms:created>
  <dcterms:modified xsi:type="dcterms:W3CDTF">2026-04-10T09:35:15Z</dcterms:modified>
</cp:coreProperties>
</file>